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15 Dokumentacija za inzenjer\Projekat dojave požara - UNIPOS\"/>
    </mc:Choice>
  </mc:AlternateContent>
  <xr:revisionPtr revIDLastSave="0" documentId="8_{AA3432AA-033C-4F5E-BBF4-B14A0D25ADDE}" xr6:coauthVersionLast="45" xr6:coauthVersionMax="45" xr10:uidLastSave="{00000000-0000-0000-0000-000000000000}"/>
  <bookViews>
    <workbookView xWindow="1170" yWindow="600" windowWidth="14400" windowHeight="15600" xr2:uid="{413F59EA-E78F-4148-8504-39AAAE28923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F40" i="1"/>
  <c r="F39" i="1" l="1"/>
  <c r="F38" i="1" l="1"/>
  <c r="F36" i="1"/>
  <c r="F34" i="1"/>
  <c r="F32" i="1"/>
  <c r="F24" i="1"/>
  <c r="F14" i="1"/>
  <c r="F26" i="1"/>
  <c r="F30" i="1"/>
  <c r="F28" i="1"/>
  <c r="F22" i="1"/>
  <c r="F20" i="1"/>
  <c r="F18" i="1"/>
  <c r="F16" i="1"/>
  <c r="F12" i="1"/>
  <c r="F10" i="1"/>
  <c r="F8" i="1"/>
  <c r="F6" i="1"/>
  <c r="F4" i="1"/>
  <c r="F41" i="1" l="1"/>
</calcChain>
</file>

<file path=xl/sharedStrings.xml><?xml version="1.0" encoding="utf-8"?>
<sst xmlns="http://schemas.openxmlformats.org/spreadsheetml/2006/main" count="82" uniqueCount="59">
  <si>
    <t>POS.</t>
  </si>
  <si>
    <t>OPIS RADOVA</t>
  </si>
  <si>
    <t>jed. mere (J.M)</t>
  </si>
  <si>
    <t>kol.</t>
  </si>
  <si>
    <t>jedinična cena (RSD/J.M.)</t>
  </si>
  <si>
    <t>Ukupno (RSD)</t>
  </si>
  <si>
    <t>1.</t>
  </si>
  <si>
    <t>INSTALACIJA DOJAVE POŽARA</t>
  </si>
  <si>
    <t>1.1.</t>
  </si>
  <si>
    <t xml:space="preserve"> - nabavka, isporuka, montaža i povezivanje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</si>
  <si>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</si>
  <si>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</si>
  <si>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</si>
  <si>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</si>
  <si>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</si>
  <si>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</si>
  <si>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</si>
  <si>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</si>
  <si>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</si>
  <si>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</si>
  <si>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</si>
  <si>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kom</t>
  </si>
  <si>
    <t>kg</t>
  </si>
  <si>
    <t>pauš</t>
  </si>
  <si>
    <t>UKUPNO</t>
  </si>
  <si>
    <t xml:space="preserve">Konvencionalna centrala sa 8 zona: 
a) 4 linije dojave; 32 detektora po liniji; 
b) 1 i 2 stepen požara (ručni detektor automatski u 2 stepenu);  
c) 2 kontrolisana izlaza za požar (19÷27.5)V/1A; 
d) 2 relejna izlaza za požar 3A/125VAC / 3A/30VDC;
e) 1 relejni izlaz za grešku 3A/125VAC/ 3A/30VDC;
f) tajmer od 0 do 5min zakašnjenja za svaki izlaz;
g) komplet sa rezervnim napaljanjem 2 baterije, 12V 7,0Ah; 
h) centrala ima sertifikat EN54-2/4.
Unipos FS 4000/8 ili sličan
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</si>
  <si>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</si>
  <si>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</si>
  <si>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</si>
  <si>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</si>
  <si>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</si>
  <si>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</si>
  <si>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</si>
  <si>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</si>
  <si>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</si>
  <si>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kom.</t>
  </si>
  <si>
    <t>- nabavka, isporuka, montaža i povezivanje</t>
  </si>
  <si>
    <t xml:space="preserve">Akumulatorska baterija 12VDC/7Ah dovoljne za autonoman rad DC napojnog izvora u vremenu od 30 minuta u alarmu i 72 časa u mirnom stanju, za napajanje protivpožarne centrale. </t>
  </si>
  <si>
    <t>Telefonski dojavni automat, 
a) Mogućnost dojave na 10 unapred programiranih telefonskih brojeva
b) Mogućnost slanja SMS poruka na 10 telefonskih brojeva
c) Poseduje LCD displej
d) Četiri programabilna ulaza (NO/NC)
e) Poseduje 4 kontrolisana izlaza kojima se upravlja putem SMS-a
f) Napajanje : 10V-13,8V DC
g) Potrošnja: 50mA u stanju mirovanja i 300mA u radnom režimu
h) Podržava sledeće frekvencije: 850/900/1800/1900MHz
HX-GD30 ili slična</t>
  </si>
  <si>
    <t xml:space="preserve">Kombinovani optičko-termodiferencijalni  detektor požara:
a) radni opseg 10 do 30 VDC; 
b) pogodan za ranu detekciju prekoračenja praga koncentracije dima ili porasta temperature;
c) IP43;
d) osetljivost u skladu sa EN 54-7 i EN54-5, klasa A2R.
Unipos FD 8060 ili sličan
</t>
  </si>
  <si>
    <t xml:space="preserve">Podnožje za detektore:
a) sa priključkom za paralelni indikator.
Unipos DB 8000 ili sličan
</t>
  </si>
  <si>
    <t xml:space="preserve">Paralelni indikator požara sa sirenom: 
a) zvučni sa piezo sirenom jačine 75dB.
Unipos RI 31S ili sličan 
</t>
  </si>
  <si>
    <t>Sirena konvencionalna za spoljnu montažu:
a) kućište izrađeno od metala; 
b) jačina zvuka 110dB; radni napon 12 do 30 VDC;
c) sa bljeskalicom.
Unipos SB 112F ili slična</t>
  </si>
  <si>
    <t>Sirena konvencionalna za unutrašnju montažu:
a) kućište izrađeno od ABS plastike; 
b) jačina zvuka 90 dB; 
c) radni napon 15 do 30 VDC; 
d) sa bljeskalicom; 
e) u skladu sa EN54-3.  
Unipos 8204C ili slična</t>
  </si>
  <si>
    <t>Ručni konvencionalni detektor požara:
a) sa crvenom LE Diodom i kutijom za unutrašnju upotrebu;
b) sa staklom koje se lomi pri aktivaciji;
c) osetljivost u skladu sa EN54-11;
d) za ručni javljač tipa A.
Unipos FD 3050 ili sličan</t>
  </si>
  <si>
    <t>Optički konvencionalni detektor požara:
a) radni opseg 10 do 30 VDC;  
b) pogodan za ranu detekciju prekoračenja zadatog praga koncentracije dima; 
c) IP43; 
d) osetljivost u skladu sa EN54-7.
Unipos FD 8030 ili sličan</t>
  </si>
  <si>
    <t>Termodiferencijalni konvencionalni detektor požara:
a) radni opseg 10 do 30 VDC; 
b) pogodan za mesta sa normalnom temperaturom, bez mogućih naglih promena; 
c) IP43;  
d) osetljivost u skladu sa EN54-5, klasa A2R ili BR.
Unipos FD 8020 ili sličan</t>
  </si>
  <si>
    <t xml:space="preserve">Kabl J-H(St)H 2x2x0,8mm 
za optičke, termičke i ručne javljače
</t>
  </si>
  <si>
    <t>Kabl JH(St)H 2x2x0.8 FE180/E90 
za alarmne sirene i izvršne funkcije</t>
  </si>
  <si>
    <t>Kabl NHXHX 3x1.5mm2
za energetsko napajanje PP centrale</t>
  </si>
  <si>
    <t xml:space="preserve">Kablovska kanalica Halogen Free 
17.5mm x17.5mm  
</t>
  </si>
  <si>
    <t>Vatrootporni obujmice i odstojni kablovski nosači za provodnike prečnika  5¸20mm. Čelične tiple Ø6-8mm i vijci za fiksiranje u beton.</t>
  </si>
  <si>
    <t>Vatrootporni materijal (vatrootpornosti 180min) za zaštitu kablova na prelazu iz jedne u drugu požarnu zonu, po 1m sa obe strane. Takođe vatrootporni materijal se nanosi na kablovske trase u dugačkim prostorijama i to po 2 m na svakih 15m kablovske trase. Kablovske trase se oslojavaju špricanjem ili premazivanjem četkom.</t>
  </si>
  <si>
    <t>Postavljanje zaštitnih premaza i izdavanje sertifikata od strane ovlaštenog izvođača radova na zaštiti elektro instalacionih kablova i regala.</t>
  </si>
  <si>
    <r>
      <t>Sitan nespecifikovan materijal</t>
    </r>
    <r>
      <rPr>
        <sz val="10"/>
        <color theme="1"/>
        <rFont val="Arial"/>
        <family val="2"/>
        <charset val="238"/>
      </rPr>
      <t xml:space="preserve"> (tiple, šrafovi, vezice...) i ostali troškovi.</t>
    </r>
  </si>
  <si>
    <t>Programiranje, funkcionalno ispitivanje, izdavanje zapisnika o funkcionalnom ispitivanju, puštanje u rad, obuka korisnika, isporuka korisničkih uputstava na srpskom jeziku.</t>
  </si>
  <si>
    <r>
      <t>Ostali troškovi</t>
    </r>
    <r>
      <rPr>
        <sz val="10"/>
        <color theme="1"/>
        <rFont val="Arial"/>
        <family val="2"/>
        <charset val="238"/>
      </rPr>
      <t xml:space="preserve"> (transport opreme i materijala, zaštita elemenata enterijera i prostora, iznošenje otpada, grubo čišćenje prostora, troškovi poslovanja (tehnička kontrola, stručan i inspekcijski nadzor, tehnički prijem i slično) </t>
    </r>
  </si>
  <si>
    <t>m.</t>
  </si>
  <si>
    <t>pauš.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</si>
</sst>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wrapText="1"/>
    </xf>
    <xf numFmtId="0" fontId="1" fillId="0" borderId="1" xfId="0" applyFont="1" applyBorder="1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164" fontId="1" fillId="0" borderId="4" xfId="1" applyNumberFormat="1" applyFont="1" applyBorder="1"/>
    <xf numFmtId="0" fontId="1" fillId="0" borderId="0" xfId="0" applyFont="1" applyAlignment="1">
      <alignment wrapText="1"/>
    </xf>
    <xf numFmtId="0" fontId="1" fillId="0" borderId="5" xfId="0" applyFont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164" fontId="1" fillId="0" borderId="1" xfId="1" applyNumberFormat="1" applyFont="1" applyBorder="1"/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1" fillId="0" borderId="5" xfId="0" applyNumberFormat="1" applyFont="1" applyBorder="1"/>
    <xf numFmtId="164" fontId="1" fillId="0" borderId="4" xfId="1" applyNumberFormat="1" applyFont="1" applyBorder="1" applyAlignment="1">
      <alignment wrapText="1"/>
    </xf>
    <xf numFmtId="4" fontId="1" fillId="0" borderId="1" xfId="0" applyNumberFormat="1" applyFont="1" applyBorder="1" applyAlignment="1">
      <alignment horizontal="right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F8CEC-3944-4A77-AF23-40D5E0AC13DB}">
  <sheetPr>
    <pageSetUpPr fitToPage="1"/>
  </sheetPr>
  <dimension ref="A1:P41"/>
  <sheetViews>
    <sheetView tabSelected="1" view="pageBreakPreview" zoomScaleNormal="100" zoomScaleSheetLayoutView="100" workbookViewId="0">
      <selection activeCell="F36" sqref="F36:F37"/>
    </sheetView>
  </sheetViews>
  <sheetFormatPr defaultRowHeight="12.75" x14ac:dyDescent="0.2"/>
  <cols>
    <col min="1" max="1" width="6.42578125" style="6" customWidth="1"/>
    <col min="2" max="2" width="41.7109375" style="6" customWidth="1"/>
    <col min="3" max="4" width="7.28515625" style="6" customWidth="1"/>
    <col min="5" max="5" width="12" style="6" customWidth="1"/>
    <col min="6" max="6" width="12.7109375" style="6" bestFit="1" customWidth="1"/>
    <col min="7" max="16384" width="9.140625" style="6"/>
  </cols>
  <sheetData>
    <row r="1" spans="1:16" ht="48.75" customHeight="1" x14ac:dyDescent="0.2">
      <c r="A1" s="3" t="s">
        <v>0</v>
      </c>
      <c r="B1" s="3" t="s">
        <v>1</v>
      </c>
      <c r="C1" s="1" t="s">
        <v>2</v>
      </c>
      <c r="D1" s="2" t="s">
        <v>3</v>
      </c>
      <c r="E1" s="1" t="s">
        <v>4</v>
      </c>
      <c r="F1" s="1" t="s">
        <v>5</v>
      </c>
    </row>
    <row r="2" spans="1:16" ht="24.75" customHeight="1" x14ac:dyDescent="0.2">
      <c r="A2" s="15" t="s">
        <v>6</v>
      </c>
      <c r="B2" s="15" t="s">
        <v>7</v>
      </c>
      <c r="C2" s="7"/>
      <c r="D2" s="5"/>
      <c r="E2" s="7"/>
      <c r="F2" s="5"/>
    </row>
    <row r="3" spans="1:16" ht="182.25" customHeight="1" x14ac:dyDescent="0.2">
      <c r="A3" s="16" t="s">
        <v>8</v>
      </c>
      <c r="B3" s="18" t="s">
        <v>25</v>
      </c>
      <c r="C3" s="16"/>
      <c r="D3" s="11"/>
      <c r="E3" s="16"/>
      <c r="F3" s="12"/>
    </row>
    <row r="4" spans="1:16" x14ac:dyDescent="0.2">
      <c r="A4" s="16"/>
      <c r="B4" s="19" t="s">
        <v>9</v>
      </c>
      <c r="C4" s="23" t="s">
        <v>35</v>
      </c>
      <c r="D4" s="11"/>
      <c r="E4" s="28">
        <v>17700</v>
      </c>
      <c r="F4" s="9">
        <f>E4*D4</f>
        <v>0</v>
      </c>
    </row>
    <row r="5" spans="1:16" ht="51" x14ac:dyDescent="0.2">
      <c r="A5" s="16" t="s">
        <v>10</v>
      </c>
      <c r="B5" s="19" t="s">
        <v>37</v>
      </c>
      <c r="C5" s="23"/>
      <c r="D5" s="4"/>
      <c r="E5" s="23"/>
      <c r="F5" s="13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16" x14ac:dyDescent="0.2">
      <c r="A6" s="16"/>
      <c r="B6" s="20" t="s">
        <v>9</v>
      </c>
      <c r="C6" s="23" t="s">
        <v>21</v>
      </c>
      <c r="D6" s="11"/>
      <c r="E6" s="28">
        <v>3500</v>
      </c>
      <c r="F6" s="9">
        <f>D6*E6</f>
        <v>0</v>
      </c>
    </row>
    <row r="7" spans="1:16" ht="191.25" x14ac:dyDescent="0.2">
      <c r="A7" s="16" t="s">
        <v>11</v>
      </c>
      <c r="B7" s="19" t="s">
        <v>38</v>
      </c>
      <c r="C7" s="24"/>
      <c r="D7" s="11"/>
      <c r="E7" s="23"/>
      <c r="F7" s="12"/>
    </row>
    <row r="8" spans="1:16" x14ac:dyDescent="0.2">
      <c r="A8" s="16"/>
      <c r="B8" s="8" t="s">
        <v>9</v>
      </c>
      <c r="C8" s="23" t="s">
        <v>21</v>
      </c>
      <c r="D8" s="11"/>
      <c r="E8" s="28">
        <v>18000</v>
      </c>
      <c r="F8" s="9">
        <f>D8*E8</f>
        <v>0</v>
      </c>
    </row>
    <row r="9" spans="1:16" ht="89.25" x14ac:dyDescent="0.2">
      <c r="A9" s="16" t="s">
        <v>12</v>
      </c>
      <c r="B9" s="19" t="s">
        <v>45</v>
      </c>
      <c r="C9" s="23"/>
      <c r="D9" s="11"/>
      <c r="E9" s="23"/>
      <c r="F9" s="12"/>
    </row>
    <row r="10" spans="1:16" x14ac:dyDescent="0.2">
      <c r="A10" s="16"/>
      <c r="B10" s="8" t="s">
        <v>9</v>
      </c>
      <c r="C10" s="23" t="s">
        <v>21</v>
      </c>
      <c r="D10" s="11"/>
      <c r="E10" s="28">
        <v>1300</v>
      </c>
      <c r="F10" s="9">
        <f>E10*D10</f>
        <v>0</v>
      </c>
    </row>
    <row r="11" spans="1:16" ht="114.75" x14ac:dyDescent="0.2">
      <c r="A11" s="16" t="s">
        <v>13</v>
      </c>
      <c r="B11" s="21" t="s">
        <v>46</v>
      </c>
      <c r="C11" s="23"/>
      <c r="D11" s="11"/>
      <c r="E11" s="23"/>
      <c r="F11" s="12"/>
    </row>
    <row r="12" spans="1:16" x14ac:dyDescent="0.2">
      <c r="A12" s="16"/>
      <c r="B12" s="20" t="s">
        <v>36</v>
      </c>
      <c r="C12" s="23" t="s">
        <v>21</v>
      </c>
      <c r="D12" s="26"/>
      <c r="E12" s="28">
        <v>1300</v>
      </c>
      <c r="F12" s="9">
        <f>D12*E12</f>
        <v>0</v>
      </c>
    </row>
    <row r="13" spans="1:16" ht="140.25" x14ac:dyDescent="0.2">
      <c r="A13" s="16" t="s">
        <v>14</v>
      </c>
      <c r="B13" s="19" t="s">
        <v>39</v>
      </c>
      <c r="C13" s="23"/>
      <c r="D13" s="11"/>
      <c r="E13" s="23"/>
      <c r="F13" s="12"/>
    </row>
    <row r="14" spans="1:16" x14ac:dyDescent="0.2">
      <c r="A14" s="16"/>
      <c r="B14" s="8" t="s">
        <v>9</v>
      </c>
      <c r="C14" s="23" t="s">
        <v>35</v>
      </c>
      <c r="D14" s="11"/>
      <c r="E14" s="28">
        <v>1888</v>
      </c>
      <c r="F14" s="9">
        <f>D14*E14</f>
        <v>0</v>
      </c>
    </row>
    <row r="15" spans="1:16" ht="51" x14ac:dyDescent="0.2">
      <c r="A15" s="16" t="s">
        <v>15</v>
      </c>
      <c r="B15" s="19" t="s">
        <v>40</v>
      </c>
      <c r="C15" s="25"/>
      <c r="D15" s="11"/>
      <c r="E15" s="23"/>
      <c r="F15" s="12"/>
    </row>
    <row r="16" spans="1:16" x14ac:dyDescent="0.2">
      <c r="A16" s="16"/>
      <c r="B16" s="8" t="s">
        <v>9</v>
      </c>
      <c r="C16" s="23" t="s">
        <v>35</v>
      </c>
      <c r="D16" s="11"/>
      <c r="E16" s="23">
        <v>360</v>
      </c>
      <c r="F16" s="9">
        <f>D16*E16</f>
        <v>0</v>
      </c>
    </row>
    <row r="17" spans="1:6" ht="38.25" x14ac:dyDescent="0.2">
      <c r="A17" s="16" t="s">
        <v>16</v>
      </c>
      <c r="B17" s="21" t="s">
        <v>41</v>
      </c>
      <c r="C17" s="23"/>
      <c r="D17" s="11"/>
      <c r="E17" s="23"/>
      <c r="F17" s="12"/>
    </row>
    <row r="18" spans="1:6" x14ac:dyDescent="0.2">
      <c r="A18" s="16"/>
      <c r="B18" s="8" t="s">
        <v>36</v>
      </c>
      <c r="C18" s="23" t="s">
        <v>35</v>
      </c>
      <c r="D18" s="11"/>
      <c r="E18" s="28">
        <v>1534</v>
      </c>
      <c r="F18" s="9">
        <f>D18*E18</f>
        <v>0</v>
      </c>
    </row>
    <row r="19" spans="1:6" ht="89.25" x14ac:dyDescent="0.2">
      <c r="A19" s="16" t="s">
        <v>17</v>
      </c>
      <c r="B19" s="19" t="s">
        <v>44</v>
      </c>
      <c r="C19" s="23"/>
      <c r="D19" s="11"/>
      <c r="E19" s="23"/>
      <c r="F19" s="12"/>
    </row>
    <row r="20" spans="1:6" x14ac:dyDescent="0.2">
      <c r="A20" s="16"/>
      <c r="B20" s="8" t="s">
        <v>9</v>
      </c>
      <c r="C20" s="23" t="s">
        <v>35</v>
      </c>
      <c r="D20" s="11"/>
      <c r="E20" s="28">
        <v>1200</v>
      </c>
      <c r="F20" s="27">
        <f>D20*E20</f>
        <v>0</v>
      </c>
    </row>
    <row r="21" spans="1:6" ht="89.25" x14ac:dyDescent="0.2">
      <c r="A21" s="16" t="s">
        <v>18</v>
      </c>
      <c r="B21" s="19" t="s">
        <v>43</v>
      </c>
      <c r="C21" s="23"/>
      <c r="D21" s="11"/>
      <c r="E21" s="23"/>
      <c r="F21" s="12"/>
    </row>
    <row r="22" spans="1:6" x14ac:dyDescent="0.2">
      <c r="A22" s="16"/>
      <c r="B22" s="8" t="s">
        <v>9</v>
      </c>
      <c r="C22" s="23" t="s">
        <v>35</v>
      </c>
      <c r="D22" s="26"/>
      <c r="E22" s="28">
        <v>2157</v>
      </c>
      <c r="F22" s="9">
        <f>D22*E22</f>
        <v>0</v>
      </c>
    </row>
    <row r="23" spans="1:6" ht="76.5" x14ac:dyDescent="0.2">
      <c r="A23" s="16" t="s">
        <v>19</v>
      </c>
      <c r="B23" s="19" t="s">
        <v>42</v>
      </c>
      <c r="C23" s="23"/>
      <c r="D23" s="11"/>
      <c r="E23" s="23"/>
      <c r="F23" s="12"/>
    </row>
    <row r="24" spans="1:6" x14ac:dyDescent="0.2">
      <c r="A24" s="16"/>
      <c r="B24" s="8" t="s">
        <v>9</v>
      </c>
      <c r="C24" s="23" t="s">
        <v>21</v>
      </c>
      <c r="D24" s="11"/>
      <c r="E24" s="28">
        <v>5730</v>
      </c>
      <c r="F24" s="9">
        <f>D24*E24</f>
        <v>0</v>
      </c>
    </row>
    <row r="25" spans="1:6" ht="38.25" x14ac:dyDescent="0.2">
      <c r="A25" s="16" t="s">
        <v>20</v>
      </c>
      <c r="B25" s="19" t="s">
        <v>47</v>
      </c>
      <c r="C25" s="16"/>
      <c r="D25" s="11"/>
      <c r="E25" s="23"/>
      <c r="F25" s="12"/>
    </row>
    <row r="26" spans="1:6" x14ac:dyDescent="0.2">
      <c r="A26" s="16"/>
      <c r="B26" s="8"/>
      <c r="C26" s="23" t="s">
        <v>57</v>
      </c>
      <c r="D26" s="11"/>
      <c r="E26" s="23">
        <v>180</v>
      </c>
      <c r="F26" s="9">
        <f>D26*E26</f>
        <v>0</v>
      </c>
    </row>
    <row r="27" spans="1:6" ht="25.5" x14ac:dyDescent="0.2">
      <c r="A27" s="16" t="s">
        <v>26</v>
      </c>
      <c r="B27" s="19" t="s">
        <v>48</v>
      </c>
      <c r="C27" s="23"/>
      <c r="D27" s="11"/>
      <c r="E27" s="23"/>
      <c r="F27" s="12"/>
    </row>
    <row r="28" spans="1:6" x14ac:dyDescent="0.2">
      <c r="A28" s="16"/>
      <c r="B28" s="8"/>
      <c r="C28" s="23" t="s">
        <v>57</v>
      </c>
      <c r="D28" s="11"/>
      <c r="E28" s="23">
        <v>420</v>
      </c>
      <c r="F28" s="9">
        <f>SUM(D28*E26)</f>
        <v>0</v>
      </c>
    </row>
    <row r="29" spans="1:6" ht="25.5" x14ac:dyDescent="0.2">
      <c r="A29" s="16" t="s">
        <v>27</v>
      </c>
      <c r="B29" s="19" t="s">
        <v>49</v>
      </c>
      <c r="C29" s="23"/>
      <c r="D29" s="11"/>
      <c r="E29" s="23"/>
      <c r="F29" s="12"/>
    </row>
    <row r="30" spans="1:6" x14ac:dyDescent="0.2">
      <c r="A30" s="16"/>
      <c r="B30" s="8"/>
      <c r="C30" s="23" t="s">
        <v>57</v>
      </c>
      <c r="D30" s="11"/>
      <c r="E30" s="23">
        <v>250</v>
      </c>
      <c r="F30" s="9">
        <f>D30*E30</f>
        <v>0</v>
      </c>
    </row>
    <row r="31" spans="1:6" ht="25.5" x14ac:dyDescent="0.2">
      <c r="A31" s="16" t="s">
        <v>28</v>
      </c>
      <c r="B31" s="19" t="s">
        <v>50</v>
      </c>
      <c r="C31" s="23"/>
      <c r="D31" s="11"/>
      <c r="E31" s="23"/>
      <c r="F31" s="12"/>
    </row>
    <row r="32" spans="1:6" x14ac:dyDescent="0.2">
      <c r="A32" s="16"/>
      <c r="B32" s="8"/>
      <c r="C32" s="23" t="s">
        <v>57</v>
      </c>
      <c r="D32" s="11"/>
      <c r="E32" s="23">
        <v>480</v>
      </c>
      <c r="F32" s="9">
        <f>D32*E32</f>
        <v>0</v>
      </c>
    </row>
    <row r="33" spans="1:6" ht="51" x14ac:dyDescent="0.2">
      <c r="A33" s="16" t="s">
        <v>29</v>
      </c>
      <c r="B33" s="19" t="s">
        <v>51</v>
      </c>
      <c r="C33" s="23"/>
      <c r="D33" s="11"/>
      <c r="E33" s="23"/>
      <c r="F33" s="12"/>
    </row>
    <row r="34" spans="1:6" x14ac:dyDescent="0.2">
      <c r="A34" s="16"/>
      <c r="B34" s="8"/>
      <c r="C34" s="23" t="s">
        <v>21</v>
      </c>
      <c r="D34" s="11"/>
      <c r="E34" s="23">
        <v>90</v>
      </c>
      <c r="F34" s="9">
        <f>D34*E34</f>
        <v>0</v>
      </c>
    </row>
    <row r="35" spans="1:6" ht="90.75" customHeight="1" x14ac:dyDescent="0.2">
      <c r="A35" s="16" t="s">
        <v>30</v>
      </c>
      <c r="B35" s="19" t="s">
        <v>52</v>
      </c>
      <c r="C35" s="23"/>
      <c r="D35" s="11"/>
      <c r="E35" s="23"/>
      <c r="F35" s="9"/>
    </row>
    <row r="36" spans="1:6" x14ac:dyDescent="0.2">
      <c r="A36" s="16"/>
      <c r="B36" s="8"/>
      <c r="C36" s="23" t="s">
        <v>22</v>
      </c>
      <c r="D36" s="11"/>
      <c r="E36" s="28">
        <v>14000</v>
      </c>
      <c r="F36" s="9">
        <f>D36*E36</f>
        <v>0</v>
      </c>
    </row>
    <row r="37" spans="1:6" ht="38.25" x14ac:dyDescent="0.2">
      <c r="A37" s="16" t="s">
        <v>31</v>
      </c>
      <c r="B37" s="19" t="s">
        <v>53</v>
      </c>
      <c r="C37" s="23" t="s">
        <v>23</v>
      </c>
      <c r="D37" s="11"/>
      <c r="E37" s="28">
        <v>10000</v>
      </c>
      <c r="F37" s="9">
        <f>D37*E37</f>
        <v>0</v>
      </c>
    </row>
    <row r="38" spans="1:6" ht="25.5" x14ac:dyDescent="0.2">
      <c r="A38" s="16" t="s">
        <v>32</v>
      </c>
      <c r="B38" s="22" t="s">
        <v>54</v>
      </c>
      <c r="C38" s="23" t="s">
        <v>58</v>
      </c>
      <c r="D38" s="11"/>
      <c r="E38" s="28">
        <v>30000</v>
      </c>
      <c r="F38" s="9">
        <f>D38*E38</f>
        <v>0</v>
      </c>
    </row>
    <row r="39" spans="1:6" ht="51" x14ac:dyDescent="0.2">
      <c r="A39" s="16" t="s">
        <v>33</v>
      </c>
      <c r="B39" s="20" t="s">
        <v>55</v>
      </c>
      <c r="C39" s="25"/>
      <c r="D39" s="11"/>
      <c r="E39" s="28">
        <v>150000</v>
      </c>
      <c r="F39" s="9">
        <f>D39*E39</f>
        <v>0</v>
      </c>
    </row>
    <row r="40" spans="1:6" ht="63.75" x14ac:dyDescent="0.2">
      <c r="A40" s="16" t="s">
        <v>34</v>
      </c>
      <c r="B40" s="22" t="s">
        <v>56</v>
      </c>
      <c r="C40" s="23" t="s">
        <v>58</v>
      </c>
      <c r="D40" s="11"/>
      <c r="E40" s="28">
        <v>40000</v>
      </c>
      <c r="F40" s="9">
        <f>D40*E40</f>
        <v>0</v>
      </c>
    </row>
    <row r="41" spans="1:6" ht="15" customHeight="1" x14ac:dyDescent="0.2">
      <c r="A41" s="17" t="s">
        <v>24</v>
      </c>
      <c r="B41" s="17"/>
      <c r="C41" s="17"/>
      <c r="D41" s="17"/>
      <c r="E41" s="17"/>
      <c r="F41" s="14">
        <f>SUM(F4:F40)</f>
        <v>0</v>
      </c>
    </row>
  </sheetData>
  <mergeCells count="1">
    <mergeCell ref="A41:E41"/>
  </mergeCells>
  <pageMargins left="0.7" right="0.7" top="0.75" bottom="0.75" header="0.3" footer="0.3"/>
  <pageSetup paperSize="9" fitToHeight="0" orientation="portrait" verticalDpi="0" r:id="rId1"/>
  <rowBreaks count="5" manualBreakCount="5">
    <brk id="6" max="5" man="1"/>
    <brk id="12" max="5" man="1"/>
    <brk id="16" max="5" man="1"/>
    <brk id="20" max="16383" man="1"/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Perica Glavinic</dc:creator>
  <cp:lastModifiedBy>Igor Muscet</cp:lastModifiedBy>
  <cp:lastPrinted>2020-10-26T14:09:45Z</cp:lastPrinted>
  <dcterms:created xsi:type="dcterms:W3CDTF">2020-09-10T12:17:04Z</dcterms:created>
  <dcterms:modified xsi:type="dcterms:W3CDTF">2020-10-26T15:14:23Z</dcterms:modified>
</cp:coreProperties>
</file>